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:\Grey Gap Year\64. End of Year Tier Points\"/>
    </mc:Choice>
  </mc:AlternateContent>
  <xr:revisionPtr revIDLastSave="0" documentId="13_ncr:1_{9E63F88C-2E6F-4871-A8F7-C721AA664F4E}" xr6:coauthVersionLast="47" xr6:coauthVersionMax="47" xr10:uidLastSave="{00000000-0000-0000-0000-000000000000}"/>
  <bookViews>
    <workbookView xWindow="4005" yWindow="2220" windowWidth="28800" windowHeight="15375" activeTab="2" xr2:uid="{00000000-000D-0000-FFFF-FFFF00000000}"/>
  </bookViews>
  <sheets>
    <sheet name="BA Holidays" sheetId="1" r:id="rId1"/>
    <sheet name="UK Flights" sheetId="2" r:id="rId2"/>
    <sheet name="DUB-CAI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4" l="1"/>
  <c r="G24" i="4"/>
  <c r="H16" i="4"/>
  <c r="G16" i="4"/>
  <c r="H8" i="4"/>
  <c r="G8" i="4"/>
  <c r="I24" i="4" l="1"/>
  <c r="I8" i="4"/>
  <c r="I16" i="4"/>
  <c r="G14" i="2" l="1"/>
  <c r="G13" i="2"/>
  <c r="E11" i="2"/>
  <c r="G11" i="2"/>
  <c r="G7" i="2"/>
  <c r="G9" i="2"/>
  <c r="G5" i="2"/>
  <c r="G4" i="2"/>
  <c r="G3" i="2"/>
  <c r="G14" i="1"/>
  <c r="G13" i="1"/>
  <c r="G12" i="1"/>
  <c r="G23" i="1"/>
  <c r="G22" i="1"/>
  <c r="G6" i="1"/>
  <c r="E10" i="1"/>
  <c r="G10" i="1" s="1"/>
  <c r="G8" i="1"/>
  <c r="G20" i="1"/>
  <c r="G19" i="1"/>
  <c r="G17" i="1"/>
  <c r="G16" i="1"/>
  <c r="G4" i="1"/>
  <c r="G3" i="1"/>
</calcChain>
</file>

<file path=xl/sharedStrings.xml><?xml version="1.0" encoding="utf-8"?>
<sst xmlns="http://schemas.openxmlformats.org/spreadsheetml/2006/main" count="146" uniqueCount="61">
  <si>
    <t>Start</t>
  </si>
  <si>
    <t>End</t>
  </si>
  <si>
    <t>Dep</t>
  </si>
  <si>
    <t>Arr</t>
  </si>
  <si>
    <t>Cost</t>
  </si>
  <si>
    <t>Points</t>
  </si>
  <si>
    <t>£/TP</t>
  </si>
  <si>
    <t>London</t>
  </si>
  <si>
    <t>Holiday (Flight + Car)</t>
  </si>
  <si>
    <t>Manchester</t>
  </si>
  <si>
    <t>Agadir</t>
  </si>
  <si>
    <t>Reykjavik</t>
  </si>
  <si>
    <t>Holiday (Flight + Kea Hotel)</t>
  </si>
  <si>
    <t>Newcastle</t>
  </si>
  <si>
    <t>Athens</t>
  </si>
  <si>
    <t>Holiday (Poor Flights + Gallery Suites)</t>
  </si>
  <si>
    <t>Holiday (Better Flights + Acropolis Hill Hotel)</t>
  </si>
  <si>
    <t>Glasgow</t>
  </si>
  <si>
    <t>Istanbul</t>
  </si>
  <si>
    <t>Holiday (Flights + Avicenna Hotel)</t>
  </si>
  <si>
    <t>Holiday (Flights + Hampton by Hilton Sirkechi)</t>
  </si>
  <si>
    <t>Tirana, Albania</t>
  </si>
  <si>
    <t>TOTAL</t>
  </si>
  <si>
    <t>Hotel Nais Beach</t>
  </si>
  <si>
    <t>Holiday (Flight + Hilton Garden Inn)</t>
  </si>
  <si>
    <t>Bucharest</t>
  </si>
  <si>
    <t>Holiday (Great Flights + Capitol Hotel)</t>
  </si>
  <si>
    <t>Holiday (Great Flights + Hilton Garden Inn)</t>
  </si>
  <si>
    <t>Heathrow</t>
  </si>
  <si>
    <t>Gatwick</t>
  </si>
  <si>
    <t>Marrakech</t>
  </si>
  <si>
    <t>Holiday (Flight +Tildi Hotel &amp; Spa Agadir)</t>
  </si>
  <si>
    <t>Holiday (Flight + Iberostar All inclusive)</t>
  </si>
  <si>
    <t>Holiday (Flight + Dellarosa Boutique Hotel)</t>
  </si>
  <si>
    <t>Dep Date</t>
  </si>
  <si>
    <t>Rtn Date</t>
  </si>
  <si>
    <t>Requires an overnight stay</t>
  </si>
  <si>
    <t>Travelling on New Years Eve?</t>
  </si>
  <si>
    <t>Better Dates to travel</t>
  </si>
  <si>
    <t>Ticket 1 Departure from Heathrow</t>
  </si>
  <si>
    <t>Ticket 2 Departure from Newcastle</t>
  </si>
  <si>
    <t>Ticket 2 Return from Heathrow</t>
  </si>
  <si>
    <t>Ticket 1 Return from Newcastle</t>
  </si>
  <si>
    <t>Same Day Return £236 gets better flights</t>
  </si>
  <si>
    <t>1 night in London</t>
  </si>
  <si>
    <t>Depart</t>
  </si>
  <si>
    <t>Date</t>
  </si>
  <si>
    <t>Time</t>
  </si>
  <si>
    <t>Arrive</t>
  </si>
  <si>
    <t xml:space="preserve">Date </t>
  </si>
  <si>
    <t>Tier Points</t>
  </si>
  <si>
    <t>Stanstead</t>
  </si>
  <si>
    <t>CHEAP FLIGHT TO DUBLIN</t>
  </si>
  <si>
    <t>Dublin</t>
  </si>
  <si>
    <t>Cairo</t>
  </si>
  <si>
    <t>With BA</t>
  </si>
  <si>
    <t>BA BUSINESS FLIGHT TO DUBLIN</t>
  </si>
  <si>
    <t>Iberia</t>
  </si>
  <si>
    <t>CHEAP FLIGHT TO MADRID</t>
  </si>
  <si>
    <t>Madrid</t>
  </si>
  <si>
    <t>Ryanair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</si>
</sst>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&quot;£&quot;#,##0"/>
    <numFmt numFmtId="166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14" fontId="0" fillId="0" borderId="0" xfId="0" applyNumberFormat="1"/>
    <xf numFmtId="164" fontId="0" fillId="0" borderId="0" xfId="0" applyNumberFormat="1"/>
    <xf numFmtId="0" fontId="1" fillId="0" borderId="2" xfId="0" applyFont="1" applyBorder="1"/>
    <xf numFmtId="164" fontId="1" fillId="0" borderId="2" xfId="0" applyNumberFormat="1" applyFont="1" applyBorder="1"/>
    <xf numFmtId="0" fontId="1" fillId="0" borderId="0" xfId="0" applyFont="1"/>
    <xf numFmtId="164" fontId="1" fillId="0" borderId="0" xfId="0" applyNumberFormat="1" applyFont="1"/>
    <xf numFmtId="20" fontId="0" fillId="0" borderId="0" xfId="0" applyNumberFormat="1"/>
    <xf numFmtId="164" fontId="1" fillId="0" borderId="3" xfId="0" applyNumberFormat="1" applyFont="1" applyBorder="1"/>
    <xf numFmtId="165" fontId="1" fillId="0" borderId="1" xfId="0" applyNumberFormat="1" applyFont="1" applyBorder="1"/>
    <xf numFmtId="165" fontId="0" fillId="0" borderId="0" xfId="0" applyNumberFormat="1"/>
    <xf numFmtId="165" fontId="1" fillId="0" borderId="2" xfId="0" applyNumberFormat="1" applyFont="1" applyBorder="1"/>
    <xf numFmtId="166" fontId="1" fillId="0" borderId="2" xfId="0" applyNumberFormat="1" applyFont="1" applyBorder="1"/>
    <xf numFmtId="165" fontId="1" fillId="0" borderId="0" xfId="0" applyNumberFormat="1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workbookViewId="0">
      <selection activeCell="B10" sqref="B10"/>
    </sheetView>
  </sheetViews>
  <sheetFormatPr defaultRowHeight="15" x14ac:dyDescent="0.25"/>
  <cols>
    <col min="1" max="2" width="10.7109375" bestFit="1" customWidth="1"/>
    <col min="3" max="3" width="11.7109375" customWidth="1"/>
    <col min="4" max="4" width="14.28515625" bestFit="1" customWidth="1"/>
    <col min="7" max="7" width="9.140625" style="4"/>
    <col min="8" max="8" width="41.28515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/>
    </row>
    <row r="3" spans="1:8" x14ac:dyDescent="0.25">
      <c r="A3" s="3">
        <v>45720</v>
      </c>
      <c r="B3" s="3">
        <v>45725</v>
      </c>
      <c r="C3" t="s">
        <v>28</v>
      </c>
      <c r="D3" t="s">
        <v>11</v>
      </c>
      <c r="E3">
        <v>861</v>
      </c>
      <c r="F3">
        <v>320</v>
      </c>
      <c r="G3" s="4">
        <f>E3/F3</f>
        <v>2.6906249999999998</v>
      </c>
      <c r="H3" t="s">
        <v>12</v>
      </c>
    </row>
    <row r="4" spans="1:8" x14ac:dyDescent="0.25">
      <c r="A4" s="3">
        <v>45720</v>
      </c>
      <c r="B4" s="3">
        <v>45725</v>
      </c>
      <c r="C4" t="s">
        <v>28</v>
      </c>
      <c r="D4" t="s">
        <v>11</v>
      </c>
      <c r="E4">
        <v>583</v>
      </c>
      <c r="F4">
        <v>320</v>
      </c>
      <c r="G4" s="4">
        <f>E4/F4</f>
        <v>1.8218749999999999</v>
      </c>
      <c r="H4" t="s">
        <v>8</v>
      </c>
    </row>
    <row r="6" spans="1:8" x14ac:dyDescent="0.25">
      <c r="A6" s="3">
        <v>45721</v>
      </c>
      <c r="B6" s="3">
        <v>45726</v>
      </c>
      <c r="C6" t="s">
        <v>28</v>
      </c>
      <c r="D6" t="s">
        <v>21</v>
      </c>
      <c r="E6">
        <v>690</v>
      </c>
      <c r="F6">
        <v>320</v>
      </c>
      <c r="G6" s="4">
        <f>E6/F6</f>
        <v>2.15625</v>
      </c>
      <c r="H6" t="s">
        <v>24</v>
      </c>
    </row>
    <row r="8" spans="1:8" x14ac:dyDescent="0.25">
      <c r="A8" s="3">
        <v>45721</v>
      </c>
      <c r="B8" s="3">
        <v>45726</v>
      </c>
      <c r="C8" t="s">
        <v>28</v>
      </c>
      <c r="D8" t="s">
        <v>21</v>
      </c>
      <c r="E8">
        <v>408</v>
      </c>
      <c r="F8">
        <v>320</v>
      </c>
      <c r="G8" s="4">
        <f>E8/F8</f>
        <v>1.2749999999999999</v>
      </c>
      <c r="H8" t="s">
        <v>8</v>
      </c>
    </row>
    <row r="9" spans="1:8" x14ac:dyDescent="0.25">
      <c r="E9">
        <v>169</v>
      </c>
      <c r="F9">
        <v>0</v>
      </c>
      <c r="H9" t="s">
        <v>23</v>
      </c>
    </row>
    <row r="10" spans="1:8" x14ac:dyDescent="0.25">
      <c r="E10" s="5">
        <f>E8+E9</f>
        <v>577</v>
      </c>
      <c r="F10" s="5">
        <v>320</v>
      </c>
      <c r="G10" s="6">
        <f t="shared" ref="G10" si="0">E10/F10</f>
        <v>1.8031250000000001</v>
      </c>
      <c r="H10" s="5" t="s">
        <v>22</v>
      </c>
    </row>
    <row r="12" spans="1:8" x14ac:dyDescent="0.25">
      <c r="A12" s="3">
        <v>45619</v>
      </c>
      <c r="B12" s="3">
        <v>45624</v>
      </c>
      <c r="C12" t="s">
        <v>29</v>
      </c>
      <c r="D12" t="s">
        <v>10</v>
      </c>
      <c r="E12">
        <v>643</v>
      </c>
      <c r="F12">
        <v>320</v>
      </c>
      <c r="G12" s="4">
        <f>E12/F12</f>
        <v>2.0093749999999999</v>
      </c>
      <c r="H12" t="s">
        <v>31</v>
      </c>
    </row>
    <row r="13" spans="1:8" x14ac:dyDescent="0.25">
      <c r="A13" s="3">
        <v>45665</v>
      </c>
      <c r="B13" s="3">
        <v>45670</v>
      </c>
      <c r="C13" t="s">
        <v>29</v>
      </c>
      <c r="D13" t="s">
        <v>30</v>
      </c>
      <c r="E13">
        <v>884</v>
      </c>
      <c r="F13">
        <v>320</v>
      </c>
      <c r="G13" s="4">
        <f>E13/F13</f>
        <v>2.7625000000000002</v>
      </c>
      <c r="H13" t="s">
        <v>32</v>
      </c>
    </row>
    <row r="14" spans="1:8" x14ac:dyDescent="0.25">
      <c r="A14" s="3">
        <v>45665</v>
      </c>
      <c r="B14" s="3">
        <v>45670</v>
      </c>
      <c r="C14" t="s">
        <v>29</v>
      </c>
      <c r="D14" t="s">
        <v>30</v>
      </c>
      <c r="E14">
        <v>762</v>
      </c>
      <c r="F14">
        <v>320</v>
      </c>
      <c r="G14" s="4">
        <f>E14/F14</f>
        <v>2.3812500000000001</v>
      </c>
      <c r="H14" t="s">
        <v>33</v>
      </c>
    </row>
    <row r="16" spans="1:8" x14ac:dyDescent="0.25">
      <c r="A16" s="3">
        <v>45687</v>
      </c>
      <c r="B16" s="3">
        <v>45692</v>
      </c>
      <c r="C16" t="s">
        <v>13</v>
      </c>
      <c r="D16" t="s">
        <v>14</v>
      </c>
      <c r="E16">
        <v>807</v>
      </c>
      <c r="F16">
        <v>480</v>
      </c>
      <c r="G16" s="4">
        <f>E16/F16</f>
        <v>1.6812499999999999</v>
      </c>
      <c r="H16" t="s">
        <v>15</v>
      </c>
    </row>
    <row r="17" spans="1:8" x14ac:dyDescent="0.25">
      <c r="A17" s="3">
        <v>45687</v>
      </c>
      <c r="B17" s="3">
        <v>45692</v>
      </c>
      <c r="C17" t="s">
        <v>13</v>
      </c>
      <c r="D17" t="s">
        <v>14</v>
      </c>
      <c r="E17">
        <v>1008</v>
      </c>
      <c r="F17">
        <v>480</v>
      </c>
      <c r="G17" s="4">
        <f>E17/F17</f>
        <v>2.1</v>
      </c>
      <c r="H17" t="s">
        <v>16</v>
      </c>
    </row>
    <row r="19" spans="1:8" x14ac:dyDescent="0.25">
      <c r="A19" s="3">
        <v>45688</v>
      </c>
      <c r="B19" s="3">
        <v>45693</v>
      </c>
      <c r="C19" t="s">
        <v>17</v>
      </c>
      <c r="D19" t="s">
        <v>18</v>
      </c>
      <c r="E19">
        <v>763</v>
      </c>
      <c r="F19">
        <v>480</v>
      </c>
      <c r="G19" s="4">
        <f>E19/F19</f>
        <v>1.5895833333333333</v>
      </c>
      <c r="H19" t="s">
        <v>19</v>
      </c>
    </row>
    <row r="20" spans="1:8" x14ac:dyDescent="0.25">
      <c r="A20" s="3">
        <v>45688</v>
      </c>
      <c r="B20" s="3">
        <v>45693</v>
      </c>
      <c r="C20" t="s">
        <v>17</v>
      </c>
      <c r="D20" t="s">
        <v>18</v>
      </c>
      <c r="E20">
        <v>931</v>
      </c>
      <c r="F20">
        <v>480</v>
      </c>
      <c r="G20" s="4">
        <f>E20/F20</f>
        <v>1.9395833333333334</v>
      </c>
      <c r="H20" t="s">
        <v>20</v>
      </c>
    </row>
    <row r="22" spans="1:8" x14ac:dyDescent="0.25">
      <c r="A22" s="3">
        <v>45694</v>
      </c>
      <c r="B22" s="3">
        <v>45699</v>
      </c>
      <c r="C22" t="s">
        <v>9</v>
      </c>
      <c r="D22" t="s">
        <v>25</v>
      </c>
      <c r="E22">
        <v>757</v>
      </c>
      <c r="F22">
        <v>480</v>
      </c>
      <c r="G22" s="4">
        <f>E22/F22</f>
        <v>1.5770833333333334</v>
      </c>
      <c r="H22" t="s">
        <v>26</v>
      </c>
    </row>
    <row r="23" spans="1:8" x14ac:dyDescent="0.25">
      <c r="A23" s="3">
        <v>45694</v>
      </c>
      <c r="B23" s="3">
        <v>45699</v>
      </c>
      <c r="C23" t="s">
        <v>9</v>
      </c>
      <c r="D23" t="s">
        <v>25</v>
      </c>
      <c r="E23">
        <v>865</v>
      </c>
      <c r="F23">
        <v>480</v>
      </c>
      <c r="G23" s="4">
        <f>E23/F23</f>
        <v>1.8020833333333333</v>
      </c>
      <c r="H23" t="s">
        <v>27</v>
      </c>
    </row>
    <row r="33" spans="1:8" x14ac:dyDescent="0.25">
      <c r="A33" s="3"/>
      <c r="B33" s="3"/>
    </row>
    <row r="36" spans="1:8" x14ac:dyDescent="0.25">
      <c r="E36" s="7"/>
      <c r="F36" s="7"/>
      <c r="G36" s="8"/>
      <c r="H36" s="7"/>
    </row>
    <row r="39" spans="1:8" x14ac:dyDescent="0.25">
      <c r="A39" s="3"/>
      <c r="B39" s="3"/>
    </row>
    <row r="41" spans="1:8" x14ac:dyDescent="0.25">
      <c r="E41" s="7"/>
      <c r="F41" s="7"/>
      <c r="G41" s="8"/>
      <c r="H41" s="7"/>
    </row>
    <row r="43" spans="1:8" x14ac:dyDescent="0.25">
      <c r="A43" s="3"/>
      <c r="B43" s="3"/>
    </row>
    <row r="45" spans="1:8" x14ac:dyDescent="0.25">
      <c r="E45" s="7"/>
      <c r="F45" s="7"/>
      <c r="G45" s="8"/>
      <c r="H45" s="7"/>
    </row>
    <row r="47" spans="1:8" x14ac:dyDescent="0.25">
      <c r="A47" s="3"/>
      <c r="B47" s="3"/>
    </row>
    <row r="49" spans="1:8" x14ac:dyDescent="0.25">
      <c r="E49" s="7"/>
      <c r="F49" s="7"/>
      <c r="G49" s="8"/>
      <c r="H49" s="7"/>
    </row>
    <row r="50" spans="1:8" x14ac:dyDescent="0.25">
      <c r="E50" s="7"/>
      <c r="F50" s="7"/>
      <c r="G50" s="8"/>
      <c r="H50" s="7"/>
    </row>
    <row r="52" spans="1:8" x14ac:dyDescent="0.25">
      <c r="A52" s="3"/>
      <c r="B52" s="3"/>
    </row>
    <row r="53" spans="1:8" x14ac:dyDescent="0.25">
      <c r="A53" s="3"/>
      <c r="B5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012E-A7C4-4EEE-ABE5-AB28639A7890}">
  <dimension ref="A1:H55"/>
  <sheetViews>
    <sheetView workbookViewId="0">
      <selection activeCell="H15" sqref="H15"/>
    </sheetView>
  </sheetViews>
  <sheetFormatPr defaultRowHeight="15" x14ac:dyDescent="0.25"/>
  <cols>
    <col min="1" max="2" width="10.7109375" bestFit="1" customWidth="1"/>
    <col min="3" max="3" width="11.7109375" customWidth="1"/>
    <col min="4" max="4" width="14.28515625" bestFit="1" customWidth="1"/>
    <col min="7" max="7" width="9.140625" style="4"/>
    <col min="8" max="8" width="41.28515625" bestFit="1" customWidth="1"/>
  </cols>
  <sheetData>
    <row r="1" spans="1:8" x14ac:dyDescent="0.25">
      <c r="A1" s="1" t="s">
        <v>34</v>
      </c>
      <c r="B1" s="1" t="s">
        <v>35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/>
    </row>
    <row r="3" spans="1:8" x14ac:dyDescent="0.25">
      <c r="A3" s="3">
        <v>45619</v>
      </c>
      <c r="B3" s="3">
        <v>45620</v>
      </c>
      <c r="C3" t="s">
        <v>28</v>
      </c>
      <c r="D3" t="s">
        <v>13</v>
      </c>
      <c r="E3">
        <v>169</v>
      </c>
      <c r="F3">
        <v>80</v>
      </c>
      <c r="G3" s="4">
        <f>E3/F3</f>
        <v>2.1124999999999998</v>
      </c>
      <c r="H3" t="s">
        <v>36</v>
      </c>
    </row>
    <row r="4" spans="1:8" x14ac:dyDescent="0.25">
      <c r="A4" s="3">
        <v>45657</v>
      </c>
      <c r="B4" s="3">
        <v>45657</v>
      </c>
      <c r="C4" t="s">
        <v>28</v>
      </c>
      <c r="D4" t="s">
        <v>13</v>
      </c>
      <c r="E4">
        <v>203</v>
      </c>
      <c r="F4">
        <v>80</v>
      </c>
      <c r="G4" s="4">
        <f>E4/F4</f>
        <v>2.5375000000000001</v>
      </c>
      <c r="H4" t="s">
        <v>37</v>
      </c>
    </row>
    <row r="5" spans="1:8" x14ac:dyDescent="0.25">
      <c r="A5" s="3">
        <v>45715</v>
      </c>
      <c r="B5" s="3">
        <v>45715</v>
      </c>
      <c r="C5" t="s">
        <v>28</v>
      </c>
      <c r="D5" t="s">
        <v>13</v>
      </c>
      <c r="E5">
        <v>205</v>
      </c>
      <c r="F5">
        <v>80</v>
      </c>
      <c r="G5" s="4">
        <f>E5/F5</f>
        <v>2.5625</v>
      </c>
      <c r="H5" t="s">
        <v>38</v>
      </c>
    </row>
    <row r="6" spans="1:8" x14ac:dyDescent="0.25">
      <c r="A6" s="3"/>
      <c r="B6" s="3"/>
    </row>
    <row r="7" spans="1:8" x14ac:dyDescent="0.25">
      <c r="A7" s="3">
        <v>45696</v>
      </c>
      <c r="B7" s="9">
        <v>0.29166666666666669</v>
      </c>
      <c r="C7" t="s">
        <v>28</v>
      </c>
      <c r="D7" t="s">
        <v>13</v>
      </c>
      <c r="E7">
        <v>160</v>
      </c>
      <c r="F7">
        <v>80</v>
      </c>
      <c r="G7" s="4">
        <f t="shared" ref="G7:G13" si="0">E7/F7</f>
        <v>2</v>
      </c>
      <c r="H7" t="s">
        <v>39</v>
      </c>
    </row>
    <row r="8" spans="1:8" x14ac:dyDescent="0.25">
      <c r="A8" s="3">
        <v>45696</v>
      </c>
      <c r="B8" s="9">
        <v>0.71527777777777779</v>
      </c>
      <c r="C8" t="s">
        <v>13</v>
      </c>
      <c r="D8" t="s">
        <v>28</v>
      </c>
      <c r="H8" t="s">
        <v>40</v>
      </c>
    </row>
    <row r="9" spans="1:8" x14ac:dyDescent="0.25">
      <c r="A9" s="3">
        <v>45697</v>
      </c>
      <c r="B9" s="9">
        <v>0.30555555555555558</v>
      </c>
      <c r="C9" t="s">
        <v>28</v>
      </c>
      <c r="D9" t="s">
        <v>13</v>
      </c>
      <c r="E9">
        <v>163</v>
      </c>
      <c r="F9">
        <v>80</v>
      </c>
      <c r="G9" s="4">
        <f t="shared" si="0"/>
        <v>2.0375000000000001</v>
      </c>
      <c r="H9" t="s">
        <v>41</v>
      </c>
    </row>
    <row r="10" spans="1:8" x14ac:dyDescent="0.25">
      <c r="A10" s="3">
        <v>45697</v>
      </c>
      <c r="B10" s="9">
        <v>0.84375</v>
      </c>
      <c r="C10" t="s">
        <v>13</v>
      </c>
      <c r="D10" t="s">
        <v>28</v>
      </c>
      <c r="E10" s="7"/>
      <c r="F10" s="7"/>
      <c r="H10" t="s">
        <v>42</v>
      </c>
    </row>
    <row r="11" spans="1:8" x14ac:dyDescent="0.25">
      <c r="E11" s="5">
        <f>E7+E9</f>
        <v>323</v>
      </c>
      <c r="F11" s="5">
        <v>160</v>
      </c>
      <c r="G11" s="6">
        <f t="shared" si="0"/>
        <v>2.0187499999999998</v>
      </c>
      <c r="H11" s="5" t="s">
        <v>22</v>
      </c>
    </row>
    <row r="12" spans="1:8" x14ac:dyDescent="0.25">
      <c r="E12" s="7"/>
      <c r="F12" s="7"/>
      <c r="G12" s="10"/>
      <c r="H12" s="7"/>
    </row>
    <row r="13" spans="1:8" x14ac:dyDescent="0.25">
      <c r="A13" s="3">
        <v>45715</v>
      </c>
      <c r="B13" s="3">
        <v>45715</v>
      </c>
      <c r="C13" t="s">
        <v>28</v>
      </c>
      <c r="D13" t="s">
        <v>9</v>
      </c>
      <c r="E13">
        <v>231</v>
      </c>
      <c r="F13">
        <v>80</v>
      </c>
      <c r="G13" s="4">
        <f t="shared" si="0"/>
        <v>2.8875000000000002</v>
      </c>
      <c r="H13" t="s">
        <v>43</v>
      </c>
    </row>
    <row r="14" spans="1:8" x14ac:dyDescent="0.25">
      <c r="A14" s="3">
        <v>45703</v>
      </c>
      <c r="B14" s="3">
        <v>45704</v>
      </c>
      <c r="C14" t="s">
        <v>28</v>
      </c>
      <c r="D14" t="s">
        <v>9</v>
      </c>
      <c r="E14">
        <v>185</v>
      </c>
      <c r="F14">
        <v>80</v>
      </c>
      <c r="G14" s="4">
        <f t="shared" ref="G14" si="1">E14/F14</f>
        <v>2.3125</v>
      </c>
      <c r="H14" t="s">
        <v>44</v>
      </c>
    </row>
    <row r="15" spans="1:8" x14ac:dyDescent="0.25">
      <c r="A15" s="3"/>
      <c r="B15" s="3"/>
    </row>
    <row r="16" spans="1:8" x14ac:dyDescent="0.25">
      <c r="A16" s="3"/>
      <c r="B16" s="3"/>
    </row>
    <row r="18" spans="1:2" x14ac:dyDescent="0.25">
      <c r="A18" s="3"/>
      <c r="B18" s="3"/>
    </row>
    <row r="19" spans="1:2" x14ac:dyDescent="0.25">
      <c r="A19" s="3"/>
      <c r="B19" s="3"/>
    </row>
    <row r="21" spans="1:2" x14ac:dyDescent="0.25">
      <c r="A21" s="3"/>
      <c r="B21" s="3"/>
    </row>
    <row r="22" spans="1:2" x14ac:dyDescent="0.25">
      <c r="A22" s="3"/>
      <c r="B22" s="3"/>
    </row>
    <row r="24" spans="1:2" x14ac:dyDescent="0.25">
      <c r="A24" s="3"/>
      <c r="B24" s="3"/>
    </row>
    <row r="25" spans="1:2" x14ac:dyDescent="0.25">
      <c r="A25" s="3"/>
      <c r="B25" s="3"/>
    </row>
    <row r="35" spans="1:8" x14ac:dyDescent="0.25">
      <c r="A35" s="3"/>
      <c r="B35" s="3"/>
    </row>
    <row r="38" spans="1:8" x14ac:dyDescent="0.25">
      <c r="E38" s="7"/>
      <c r="F38" s="7"/>
      <c r="G38" s="8"/>
      <c r="H38" s="7"/>
    </row>
    <row r="41" spans="1:8" x14ac:dyDescent="0.25">
      <c r="A41" s="3"/>
      <c r="B41" s="3"/>
    </row>
    <row r="43" spans="1:8" x14ac:dyDescent="0.25">
      <c r="E43" s="7"/>
      <c r="F43" s="7"/>
      <c r="G43" s="8"/>
      <c r="H43" s="7"/>
    </row>
    <row r="45" spans="1:8" x14ac:dyDescent="0.25">
      <c r="A45" s="3"/>
      <c r="B45" s="3"/>
    </row>
    <row r="47" spans="1:8" x14ac:dyDescent="0.25">
      <c r="E47" s="7"/>
      <c r="F47" s="7"/>
      <c r="G47" s="8"/>
      <c r="H47" s="7"/>
    </row>
    <row r="49" spans="1:8" x14ac:dyDescent="0.25">
      <c r="A49" s="3"/>
      <c r="B49" s="3"/>
    </row>
    <row r="51" spans="1:8" x14ac:dyDescent="0.25">
      <c r="E51" s="7"/>
      <c r="F51" s="7"/>
      <c r="G51" s="8"/>
      <c r="H51" s="7"/>
    </row>
    <row r="52" spans="1:8" x14ac:dyDescent="0.25">
      <c r="E52" s="7"/>
      <c r="F52" s="7"/>
      <c r="G52" s="8"/>
      <c r="H52" s="7"/>
    </row>
    <row r="54" spans="1:8" x14ac:dyDescent="0.25">
      <c r="A54" s="3"/>
      <c r="B54" s="3"/>
    </row>
    <row r="55" spans="1:8" x14ac:dyDescent="0.25">
      <c r="A55" s="3"/>
      <c r="B5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D0B6-52F5-43A2-9286-F39C97C09305}">
  <dimension ref="A2:I25"/>
  <sheetViews>
    <sheetView tabSelected="1" workbookViewId="0">
      <selection activeCell="E26" sqref="E26"/>
    </sheetView>
  </sheetViews>
  <sheetFormatPr defaultRowHeight="15" x14ac:dyDescent="0.25"/>
  <cols>
    <col min="1" max="6" width="15.7109375" customWidth="1"/>
    <col min="7" max="7" width="10.7109375" style="12" customWidth="1"/>
    <col min="8" max="9" width="10.7109375" customWidth="1"/>
  </cols>
  <sheetData>
    <row r="2" spans="1:9" x14ac:dyDescent="0.25">
      <c r="A2" s="1" t="s">
        <v>52</v>
      </c>
      <c r="B2" s="1"/>
    </row>
    <row r="3" spans="1:9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47</v>
      </c>
      <c r="G3" s="11" t="s">
        <v>4</v>
      </c>
      <c r="H3" s="1" t="s">
        <v>50</v>
      </c>
      <c r="I3" s="1" t="s">
        <v>6</v>
      </c>
    </row>
    <row r="4" spans="1:9" x14ac:dyDescent="0.25">
      <c r="A4" t="s">
        <v>7</v>
      </c>
      <c r="B4" s="3">
        <v>45671</v>
      </c>
      <c r="C4" s="9">
        <v>0.64930555555555558</v>
      </c>
      <c r="D4" t="s">
        <v>53</v>
      </c>
      <c r="E4" s="3">
        <v>45671</v>
      </c>
      <c r="F4" s="9">
        <v>0.71180555555555558</v>
      </c>
      <c r="G4" s="12">
        <v>58</v>
      </c>
      <c r="H4">
        <v>5</v>
      </c>
      <c r="I4" t="s">
        <v>55</v>
      </c>
    </row>
    <row r="5" spans="1:9" x14ac:dyDescent="0.25">
      <c r="A5" t="s">
        <v>53</v>
      </c>
      <c r="B5" s="3">
        <v>45672</v>
      </c>
      <c r="C5" s="9">
        <v>0.4548611111111111</v>
      </c>
      <c r="D5" t="s">
        <v>54</v>
      </c>
      <c r="E5" s="3">
        <v>45672</v>
      </c>
      <c r="F5" s="9">
        <v>0.93055555555555558</v>
      </c>
      <c r="H5">
        <v>180</v>
      </c>
      <c r="I5" t="s">
        <v>57</v>
      </c>
    </row>
    <row r="6" spans="1:9" x14ac:dyDescent="0.25">
      <c r="A6" t="s">
        <v>54</v>
      </c>
      <c r="B6" s="3">
        <v>45673</v>
      </c>
      <c r="C6" s="9">
        <v>0.97222222222222221</v>
      </c>
      <c r="D6" t="s">
        <v>53</v>
      </c>
      <c r="E6" s="3">
        <v>45674</v>
      </c>
      <c r="F6" s="9">
        <v>0.42708333333333331</v>
      </c>
      <c r="G6" s="12">
        <v>679</v>
      </c>
      <c r="H6">
        <v>180</v>
      </c>
    </row>
    <row r="7" spans="1:9" x14ac:dyDescent="0.25">
      <c r="A7" t="s">
        <v>53</v>
      </c>
      <c r="B7" s="3">
        <v>45674</v>
      </c>
      <c r="C7" s="9">
        <v>0.85763888888888884</v>
      </c>
      <c r="D7" t="s">
        <v>7</v>
      </c>
      <c r="E7" s="3">
        <v>45674</v>
      </c>
      <c r="F7" s="9">
        <v>0.89930555555555558</v>
      </c>
      <c r="H7">
        <v>5</v>
      </c>
    </row>
    <row r="8" spans="1:9" x14ac:dyDescent="0.25">
      <c r="F8" s="5" t="s">
        <v>22</v>
      </c>
      <c r="G8" s="13">
        <f>SUM(G4:G7)</f>
        <v>737</v>
      </c>
      <c r="H8" s="5">
        <f>SUM(H4:H7)</f>
        <v>370</v>
      </c>
      <c r="I8" s="14">
        <f>G8/H8</f>
        <v>1.991891891891892</v>
      </c>
    </row>
    <row r="10" spans="1:9" x14ac:dyDescent="0.25">
      <c r="A10" s="1" t="s">
        <v>56</v>
      </c>
      <c r="B10" s="1"/>
    </row>
    <row r="11" spans="1:9" x14ac:dyDescent="0.25">
      <c r="A11" s="1" t="s">
        <v>45</v>
      </c>
      <c r="B11" s="1" t="s">
        <v>46</v>
      </c>
      <c r="C11" s="1" t="s">
        <v>47</v>
      </c>
      <c r="D11" s="1" t="s">
        <v>48</v>
      </c>
      <c r="E11" s="1" t="s">
        <v>49</v>
      </c>
      <c r="F11" s="1" t="s">
        <v>47</v>
      </c>
      <c r="G11" s="11" t="s">
        <v>4</v>
      </c>
      <c r="H11" s="1" t="s">
        <v>50</v>
      </c>
      <c r="I11" s="1" t="s">
        <v>6</v>
      </c>
    </row>
    <row r="12" spans="1:9" x14ac:dyDescent="0.25">
      <c r="A12" t="s">
        <v>7</v>
      </c>
      <c r="B12" s="3">
        <v>45671</v>
      </c>
      <c r="C12" s="9">
        <v>0.71875</v>
      </c>
      <c r="D12" t="s">
        <v>53</v>
      </c>
      <c r="E12" s="3">
        <v>45671</v>
      </c>
      <c r="F12" s="9">
        <v>0.77430555555555558</v>
      </c>
      <c r="G12" s="12">
        <v>214</v>
      </c>
      <c r="H12">
        <v>40</v>
      </c>
      <c r="I12" t="s">
        <v>55</v>
      </c>
    </row>
    <row r="13" spans="1:9" x14ac:dyDescent="0.25">
      <c r="A13" t="s">
        <v>53</v>
      </c>
      <c r="B13" s="3">
        <v>45672</v>
      </c>
      <c r="C13" s="9">
        <v>0.4548611111111111</v>
      </c>
      <c r="D13" t="s">
        <v>54</v>
      </c>
      <c r="E13" s="3">
        <v>45672</v>
      </c>
      <c r="F13" s="9">
        <v>0.93055555555555558</v>
      </c>
      <c r="H13">
        <v>180</v>
      </c>
      <c r="I13" t="s">
        <v>57</v>
      </c>
    </row>
    <row r="14" spans="1:9" x14ac:dyDescent="0.25">
      <c r="A14" t="s">
        <v>54</v>
      </c>
      <c r="B14" s="3">
        <v>45673</v>
      </c>
      <c r="C14" s="9">
        <v>0.97222222222222221</v>
      </c>
      <c r="D14" t="s">
        <v>53</v>
      </c>
      <c r="E14" s="3">
        <v>45674</v>
      </c>
      <c r="F14" s="9">
        <v>0.42708333333333331</v>
      </c>
      <c r="G14" s="12">
        <v>679</v>
      </c>
      <c r="H14">
        <v>180</v>
      </c>
    </row>
    <row r="15" spans="1:9" x14ac:dyDescent="0.25">
      <c r="A15" t="s">
        <v>53</v>
      </c>
      <c r="B15" s="3">
        <v>45674</v>
      </c>
      <c r="C15" s="9">
        <v>0.84027777777777779</v>
      </c>
      <c r="D15" t="s">
        <v>7</v>
      </c>
      <c r="E15" s="3">
        <v>45674</v>
      </c>
      <c r="F15" s="9">
        <v>0.90277777777777779</v>
      </c>
      <c r="H15">
        <v>40</v>
      </c>
    </row>
    <row r="16" spans="1:9" x14ac:dyDescent="0.25">
      <c r="F16" s="5" t="s">
        <v>22</v>
      </c>
      <c r="G16" s="13">
        <f>SUM(G12:G15)</f>
        <v>893</v>
      </c>
      <c r="H16" s="5">
        <f>SUM(H12:H15)</f>
        <v>440</v>
      </c>
      <c r="I16" s="14">
        <f>G16/H16</f>
        <v>2.0295454545454548</v>
      </c>
    </row>
    <row r="18" spans="1:9" x14ac:dyDescent="0.25">
      <c r="A18" s="1" t="s">
        <v>58</v>
      </c>
      <c r="B18" s="1"/>
    </row>
    <row r="19" spans="1:9" x14ac:dyDescent="0.25">
      <c r="A19" s="1" t="s">
        <v>45</v>
      </c>
      <c r="B19" s="1" t="s">
        <v>46</v>
      </c>
      <c r="C19" s="1" t="s">
        <v>47</v>
      </c>
      <c r="D19" s="1" t="s">
        <v>48</v>
      </c>
      <c r="E19" s="1" t="s">
        <v>49</v>
      </c>
      <c r="F19" s="1" t="s">
        <v>47</v>
      </c>
      <c r="G19" s="11" t="s">
        <v>4</v>
      </c>
      <c r="H19" s="1" t="s">
        <v>50</v>
      </c>
      <c r="I19" s="1" t="s">
        <v>6</v>
      </c>
    </row>
    <row r="20" spans="1:9" x14ac:dyDescent="0.25">
      <c r="A20" t="s">
        <v>51</v>
      </c>
      <c r="B20" s="3">
        <v>45671</v>
      </c>
      <c r="C20" s="9">
        <v>0.31944444444444442</v>
      </c>
      <c r="D20" t="s">
        <v>59</v>
      </c>
      <c r="E20" s="3">
        <v>45671</v>
      </c>
      <c r="F20" s="9">
        <v>0.46527777777777779</v>
      </c>
      <c r="G20" s="12">
        <v>48</v>
      </c>
      <c r="H20">
        <v>0</v>
      </c>
      <c r="I20" t="s">
        <v>60</v>
      </c>
    </row>
    <row r="21" spans="1:9" x14ac:dyDescent="0.25">
      <c r="A21" t="s">
        <v>59</v>
      </c>
      <c r="B21" s="3">
        <v>45672</v>
      </c>
      <c r="C21" s="9">
        <v>0.69097222222222221</v>
      </c>
      <c r="D21" t="s">
        <v>54</v>
      </c>
      <c r="E21" s="3">
        <v>45672</v>
      </c>
      <c r="F21" s="9">
        <v>0.93055555555555558</v>
      </c>
      <c r="H21">
        <v>140</v>
      </c>
      <c r="I21" t="s">
        <v>57</v>
      </c>
    </row>
    <row r="22" spans="1:9" x14ac:dyDescent="0.25">
      <c r="A22" t="s">
        <v>54</v>
      </c>
      <c r="B22" s="3">
        <v>45673</v>
      </c>
      <c r="C22" s="9">
        <v>0.97222222222222221</v>
      </c>
      <c r="D22" t="s">
        <v>59</v>
      </c>
      <c r="E22" s="3">
        <v>45674</v>
      </c>
      <c r="F22" s="9">
        <v>0.1423611111111111</v>
      </c>
      <c r="G22" s="12">
        <v>507</v>
      </c>
      <c r="H22">
        <v>140</v>
      </c>
    </row>
    <row r="23" spans="1:9" x14ac:dyDescent="0.25">
      <c r="A23" t="s">
        <v>59</v>
      </c>
      <c r="B23" s="3">
        <v>45674</v>
      </c>
      <c r="C23" s="9">
        <v>0.96527777777777779</v>
      </c>
      <c r="D23" t="s">
        <v>51</v>
      </c>
      <c r="E23" s="3">
        <v>45675</v>
      </c>
      <c r="F23" s="9">
        <v>2.7777777777777776E-2</v>
      </c>
      <c r="H23">
        <v>0</v>
      </c>
    </row>
    <row r="24" spans="1:9" x14ac:dyDescent="0.25">
      <c r="F24" s="5" t="s">
        <v>22</v>
      </c>
      <c r="G24" s="13">
        <f>SUM(G20:G23)</f>
        <v>555</v>
      </c>
      <c r="H24" s="5">
        <f>SUM(H20:H23)</f>
        <v>280</v>
      </c>
      <c r="I24" s="14">
        <f>G24/H24</f>
        <v>1.9821428571428572</v>
      </c>
    </row>
    <row r="25" spans="1:9" x14ac:dyDescent="0.25">
      <c r="F25" s="7"/>
      <c r="G25" s="15"/>
      <c r="H25" s="7"/>
      <c r="I2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 Holidays</vt:lpstr>
      <vt:lpstr>UK Flights</vt:lpstr>
      <vt:lpstr>DUB-CAI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Admin</dc:creator>
  <cp:lastModifiedBy>Philip Brassington</cp:lastModifiedBy>
  <dcterms:created xsi:type="dcterms:W3CDTF">2015-06-05T18:17:20Z</dcterms:created>
  <dcterms:modified xsi:type="dcterms:W3CDTF">2024-10-17T09:42:18Z</dcterms:modified>
</cp:coreProperties>
</file>